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E6058932-41D3-40ED-84CD-651F163DC2A2}" xr6:coauthVersionLast="47" xr6:coauthVersionMax="47" xr10:uidLastSave="{00000000-0000-0000-0000-000000000000}"/>
  <bookViews>
    <workbookView xWindow="-120" yWindow="-120" windowWidth="38640" windowHeight="21120" xr2:uid="{F14C2F47-BF97-4CE5-9C58-E3A95813F906}"/>
  </bookViews>
  <sheets>
    <sheet name="Oppgave 8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2" l="1"/>
  <c r="F32" i="2"/>
  <c r="D31" i="2"/>
  <c r="R29" i="2"/>
  <c r="R32" i="2" s="1"/>
</calcChain>
</file>

<file path=xl/sharedStrings.xml><?xml version="1.0" encoding="utf-8"?>
<sst xmlns="http://schemas.openxmlformats.org/spreadsheetml/2006/main" count="7" uniqueCount="7">
  <si>
    <t>År etter 1979 (x)</t>
  </si>
  <si>
    <t>Utslipp i tusen tonn (y)</t>
  </si>
  <si>
    <t>a), b)</t>
  </si>
  <si>
    <t>e)</t>
  </si>
  <si>
    <t>c)  Korrelasjonskoeffisienten er R=</t>
  </si>
  <si>
    <t>d) x=10 svarer året 1990. Vi finner Y(10)=-7,75*10+141,11 eller estimert utslippet er Y=</t>
  </si>
  <si>
    <t xml:space="preserve">  tusen tonn  i 1990.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</si>
</sst>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Svoveldioksydutslippet over Norge</a:t>
            </a:r>
          </a:p>
          <a:p>
            <a:pPr>
              <a:defRPr/>
            </a:pPr>
            <a:r>
              <a:rPr lang="en-US"/>
              <a:t> fra 1979 til 1987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812007874015745"/>
                  <c:y val="6.89993438320209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'Oppgave 8'!$A$3:$A$11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'Oppgave 8'!$B$3:$B$11</c:f>
              <c:numCache>
                <c:formatCode>General</c:formatCode>
                <c:ptCount val="9"/>
                <c:pt idx="0">
                  <c:v>144</c:v>
                </c:pt>
                <c:pt idx="1">
                  <c:v>141</c:v>
                </c:pt>
                <c:pt idx="2">
                  <c:v>127</c:v>
                </c:pt>
                <c:pt idx="3">
                  <c:v>110</c:v>
                </c:pt>
                <c:pt idx="4">
                  <c:v>103</c:v>
                </c:pt>
                <c:pt idx="5">
                  <c:v>94</c:v>
                </c:pt>
                <c:pt idx="6">
                  <c:v>97</c:v>
                </c:pt>
                <c:pt idx="7">
                  <c:v>90</c:v>
                </c:pt>
                <c:pt idx="8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34-4554-A7CA-7C6133FC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304272"/>
        <c:axId val="1007305352"/>
      </c:scatterChart>
      <c:valAx>
        <c:axId val="100730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år etter 1979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7305352"/>
        <c:crosses val="autoZero"/>
        <c:crossBetween val="midCat"/>
      </c:valAx>
      <c:valAx>
        <c:axId val="100730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Utslipp</a:t>
                </a:r>
                <a:r>
                  <a:rPr lang="nb-NO" baseline="0"/>
                  <a:t> i tusen tonn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730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</xdr:row>
      <xdr:rowOff>19050</xdr:rowOff>
    </xdr:from>
    <xdr:to>
      <xdr:col>14</xdr:col>
      <xdr:colOff>756523</xdr:colOff>
      <xdr:row>18</xdr:row>
      <xdr:rowOff>98963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E7B0F32A-A435-4F0E-AEF1-D164C2EE94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020"/>
        <a:stretch/>
      </xdr:blipFill>
      <xdr:spPr>
        <a:xfrm>
          <a:off x="5886450" y="209550"/>
          <a:ext cx="6261973" cy="3508913"/>
        </a:xfrm>
        <a:prstGeom prst="rect">
          <a:avLst/>
        </a:prstGeom>
      </xdr:spPr>
    </xdr:pic>
    <xdr:clientData/>
  </xdr:twoCellAnchor>
  <xdr:twoCellAnchor>
    <xdr:from>
      <xdr:col>0</xdr:col>
      <xdr:colOff>168275</xdr:colOff>
      <xdr:row>13</xdr:row>
      <xdr:rowOff>87312</xdr:rowOff>
    </xdr:from>
    <xdr:to>
      <xdr:col>5</xdr:col>
      <xdr:colOff>752475</xdr:colOff>
      <xdr:row>28</xdr:row>
      <xdr:rowOff>112712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9344C0C8-68B6-4B5A-A2E2-FAA2CA3FE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273051</xdr:colOff>
      <xdr:row>24</xdr:row>
      <xdr:rowOff>123824</xdr:rowOff>
    </xdr:from>
    <xdr:ext cx="5622924" cy="305117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BE4A4BD-565F-4F1D-A4BA-5F0E94D3EB04}"/>
                </a:ext>
              </a:extLst>
            </xdr:cNvPr>
            <xdr:cNvSpPr txBox="1"/>
          </xdr:nvSpPr>
          <xdr:spPr>
            <a:xfrm>
              <a:off x="7854951" y="4886324"/>
              <a:ext cx="5622924" cy="3051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=−10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≠−10 </m:t>
                    </m:r>
                  </m:oMath>
                </m:oMathPara>
              </a14:m>
              <a:endParaRPr lang="nb-NO" sz="1100"/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kjenner ikke standardavviket til </a:t>
              </a: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𝛽</m:t>
                      </m:r>
                    </m:e>
                  </m:acc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ettersom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𝜎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er ukjent, </a:t>
              </a: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men vi kan beregne det empiriske standardavviket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𝑆𝐸</m:t>
                  </m:r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</m:t>
                  </m:r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𝛽</m:t>
                      </m:r>
                    </m:e>
                  </m:acc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ved å bruke formel: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𝑆𝐸</m:t>
                    </m:r>
                    <m:d>
                      <m:dPr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̂"/>
                            <m:ctrlP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</m:acc>
                      </m:e>
                    </m:d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  <m:sub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num>
                      <m:den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rad>
                          <m:radPr>
                            <m:degHide m:val="on"/>
                            <m:ctrlP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e>
                        </m:rad>
                      </m:den>
                    </m:f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0,847</m:t>
                    </m:r>
                  </m:oMath>
                </m:oMathPara>
              </a14:m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Dermed vet vi at testobservatoren er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𝛽</m:t>
                            </m:r>
                          </m:e>
                        </m:acc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num>
                      <m:den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𝑆𝐸</m:t>
                        </m:r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acc>
                          <m:accPr>
                            <m:chr m:val="̂"/>
                            <m:ctrlP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</m:acc>
                        <m: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2,657</m:t>
                    </m:r>
                  </m:oMath>
                </m:oMathPara>
              </a14:m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og den er 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fordelt med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−2 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frihetsgrader.</a:t>
              </a:r>
            </a:p>
            <a:p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forkaste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dersom verdien på testobservatoren blir tilstrekkelig høy eller tilstrekkelig lav, </a:t>
              </a: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dvs. dersom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&gt;</m:t>
                  </m:r>
                  <m:sSub>
                    <m:sSubPr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𝛼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/2,  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−2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eller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&lt;−</m:t>
                  </m:r>
                  <m:sSub>
                    <m:sSubPr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𝛼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/2,  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−2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</a:t>
              </a:r>
            </a:p>
            <a:p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finner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𝛼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/2,  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−2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nb-NO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og  </a:t>
              </a:r>
              <a14:m>
                <m:oMath xmlns:m="http://schemas.openxmlformats.org/officeDocument/2006/math">
                  <m:r>
                    <a:rPr lang="nb-NO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𝛼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/2,  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  <m: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−2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  <m:sub>
                        <m:r>
                          <a:rPr lang="nb-NO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0.025,7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≈2,365                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𝑜𝑔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         −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0.025,7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≈−2,365</m:t>
                    </m:r>
                  </m:oMath>
                </m:oMathPara>
              </a14:m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har fått at </a:t>
              </a:r>
              <a14:m>
                <m:oMath xmlns:m="http://schemas.openxmlformats.org/officeDocument/2006/math"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0.025,7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&lt;T&lt;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0.025,7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Vi kan ikke påstå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Det vil si at vi har grunnlag til å påstå at 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𝛽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=−10.</m:t>
                    </m:r>
                  </m:oMath>
                </m:oMathPara>
              </a14:m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BE4A4BD-565F-4F1D-A4BA-5F0E94D3EB04}"/>
                </a:ext>
              </a:extLst>
            </xdr:cNvPr>
            <xdr:cNvSpPr txBox="1"/>
          </xdr:nvSpPr>
          <xdr:spPr>
            <a:xfrm>
              <a:off x="7854951" y="4886324"/>
              <a:ext cx="5622924" cy="3051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𝛽=−10          𝑚𝑜𝑡              𝐻_1: 𝛽≠−10 </a:t>
              </a:r>
              <a:endParaRPr lang="nb-NO" sz="1100"/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kjenner ikke standardavviket til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 ̂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ettersom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er ukjent, </a:t>
              </a: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men vi kan beregne det empiriske standardavviket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𝑆𝐸(𝛽 ̂)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ved å bruke formel:</a:t>
              </a:r>
            </a:p>
            <a:p>
              <a:pPr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𝑆𝐸(𝛽 ̂ )=𝑆_𝑒/(𝑆∙√(𝑛−1))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0,847</a:t>
              </a:r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Dermed vet vi at testobservatoren er</a:t>
              </a:r>
            </a:p>
            <a:p>
              <a:pPr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𝑇=(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 ̂−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)/(𝑆𝐸(𝛽 ̂))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2,657</a:t>
              </a:r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og den er 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fordelt med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𝑛−2 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frihetsgrader.</a:t>
              </a:r>
            </a:p>
            <a:p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forkaste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dersom verdien på testobservatoren blir tilstrekkelig høy eller tilstrekkelig lav, </a:t>
              </a: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dvs. dersom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𝑇&gt;𝑡_(𝛼/2,  𝑛−2)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eller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𝑇&lt;−𝑡_(𝛼/2,  𝑛−2)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</a:t>
              </a:r>
            </a:p>
            <a:p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finner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𝑡_(𝛼/2,  𝑛−2)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nb-NO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og 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−𝑡_(𝛼/2,  𝑛−2)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𝑡_0.025,7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≈2,365                  𝑜𝑔          −𝑡_0.025,7≈−2,365</a:t>
              </a:r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Vi har fått at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−𝑡_0.025,7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&lt;T&lt;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𝑡_0.025,7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Vi kan ikke påstå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𝐻_1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 Det vil si at vi har grunnlag til å påstå at </a:t>
              </a:r>
            </a:p>
            <a:p>
              <a:pPr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=−10.</a:t>
              </a:r>
              <a:endParaRPr lang="nb-N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>
            <v>0</v>
          </cell>
          <cell r="B3">
            <v>144</v>
          </cell>
        </row>
        <row r="4">
          <cell r="A4">
            <v>1</v>
          </cell>
          <cell r="B4">
            <v>141</v>
          </cell>
        </row>
        <row r="5">
          <cell r="A5">
            <v>2</v>
          </cell>
          <cell r="B5">
            <v>127</v>
          </cell>
        </row>
        <row r="6">
          <cell r="A6">
            <v>3</v>
          </cell>
          <cell r="B6">
            <v>110</v>
          </cell>
        </row>
        <row r="7">
          <cell r="A7">
            <v>4</v>
          </cell>
          <cell r="B7">
            <v>103</v>
          </cell>
        </row>
        <row r="8">
          <cell r="A8">
            <v>5</v>
          </cell>
          <cell r="B8">
            <v>94</v>
          </cell>
        </row>
        <row r="9">
          <cell r="A9">
            <v>6</v>
          </cell>
          <cell r="B9">
            <v>97</v>
          </cell>
        </row>
        <row r="10">
          <cell r="A10">
            <v>7</v>
          </cell>
          <cell r="B10">
            <v>90</v>
          </cell>
        </row>
        <row r="11">
          <cell r="A11">
            <v>8</v>
          </cell>
          <cell r="B11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DB39-DA12-4E93-9B91-26EC8763922D}">
  <dimension ref="A2:R38"/>
  <sheetViews>
    <sheetView tabSelected="1" workbookViewId="0">
      <selection activeCell="E7" sqref="E7"/>
    </sheetView>
  </sheetViews>
  <sheetFormatPr defaultColWidth="11.42578125" defaultRowHeight="15" x14ac:dyDescent="0.25"/>
  <cols>
    <col min="2" max="2" width="13.5703125" customWidth="1"/>
    <col min="5" max="5" width="23.42578125" customWidth="1"/>
    <col min="6" max="6" width="8.140625" customWidth="1"/>
  </cols>
  <sheetData>
    <row r="2" spans="1:2" ht="30" x14ac:dyDescent="0.25">
      <c r="A2" s="1" t="s">
        <v>0</v>
      </c>
      <c r="B2" s="1" t="s">
        <v>1</v>
      </c>
    </row>
    <row r="3" spans="1:2" x14ac:dyDescent="0.25">
      <c r="A3">
        <v>0</v>
      </c>
      <c r="B3">
        <v>144</v>
      </c>
    </row>
    <row r="4" spans="1:2" x14ac:dyDescent="0.25">
      <c r="A4">
        <v>1</v>
      </c>
      <c r="B4">
        <v>141</v>
      </c>
    </row>
    <row r="5" spans="1:2" x14ac:dyDescent="0.25">
      <c r="A5">
        <v>2</v>
      </c>
      <c r="B5">
        <v>127</v>
      </c>
    </row>
    <row r="6" spans="1:2" x14ac:dyDescent="0.25">
      <c r="A6">
        <v>3</v>
      </c>
      <c r="B6">
        <v>110</v>
      </c>
    </row>
    <row r="7" spans="1:2" x14ac:dyDescent="0.25">
      <c r="A7">
        <v>4</v>
      </c>
      <c r="B7">
        <v>103</v>
      </c>
    </row>
    <row r="8" spans="1:2" x14ac:dyDescent="0.25">
      <c r="A8">
        <v>5</v>
      </c>
      <c r="B8">
        <v>94</v>
      </c>
    </row>
    <row r="9" spans="1:2" x14ac:dyDescent="0.25">
      <c r="A9">
        <v>6</v>
      </c>
      <c r="B9">
        <v>97</v>
      </c>
    </row>
    <row r="10" spans="1:2" x14ac:dyDescent="0.25">
      <c r="A10">
        <v>7</v>
      </c>
      <c r="B10">
        <v>90</v>
      </c>
    </row>
    <row r="11" spans="1:2" x14ac:dyDescent="0.25">
      <c r="A11">
        <v>8</v>
      </c>
      <c r="B11">
        <v>85</v>
      </c>
    </row>
    <row r="13" spans="1:2" x14ac:dyDescent="0.25">
      <c r="A13" t="s">
        <v>2</v>
      </c>
    </row>
    <row r="24" spans="1:18" x14ac:dyDescent="0.25">
      <c r="K24" t="s">
        <v>3</v>
      </c>
    </row>
    <row r="26" spans="1:18" x14ac:dyDescent="0.25">
      <c r="R26" s="2"/>
    </row>
    <row r="29" spans="1:18" x14ac:dyDescent="0.25">
      <c r="R29">
        <f>STEYX(B3:B11,A3:A11)/(_xlfn.STDEV.S(A3:A11)*SQRT(9-1))</f>
        <v>0.84675696306399229</v>
      </c>
    </row>
    <row r="31" spans="1:18" x14ac:dyDescent="0.25">
      <c r="A31" t="s">
        <v>4</v>
      </c>
      <c r="D31">
        <f>SQRT(0.9229)</f>
        <v>0.96067684472979786</v>
      </c>
    </row>
    <row r="32" spans="1:18" x14ac:dyDescent="0.25">
      <c r="A32" t="s">
        <v>5</v>
      </c>
      <c r="F32">
        <f>-7.75*10+141.11</f>
        <v>63.610000000000014</v>
      </c>
      <c r="G32" t="s">
        <v>6</v>
      </c>
      <c r="R32">
        <f>(SLOPE(B3:B11,A3:A11)-(-10))/R29</f>
        <v>2.6571969267998332</v>
      </c>
    </row>
    <row r="38" spans="18:18" x14ac:dyDescent="0.25">
      <c r="R38">
        <f>_xlfn.T.INV(1-0.025,7)</f>
        <v>2.3646242515927849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2025-05-10T21:08:20Z</dcterms:created>
  <dcterms:modified xsi:type="dcterms:W3CDTF">2025-05-10T21:08:20Z</dcterms:modified>
</cp:coreProperties>
</file>