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72A92363-D219-4527-A41F-EED8D52F576D}" xr6:coauthVersionLast="47" xr6:coauthVersionMax="47" xr10:uidLastSave="{00000000-0000-0000-0000-000000000000}"/>
  <bookViews>
    <workbookView xWindow="-120" yWindow="-120" windowWidth="38640" windowHeight="21120" xr2:uid="{3962CBFD-1F9F-45B9-89ED-40CFC657D3CB}"/>
  </bookViews>
  <sheets>
    <sheet name="Oppgave 1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C19" i="2"/>
  <c r="C18" i="2"/>
  <c r="D15" i="2"/>
  <c r="D8" i="2"/>
  <c r="C5" i="2"/>
  <c r="C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<sst xmlns="http://schemas.openxmlformats.org/spreadsheetml/2006/main" count="18" uniqueCount="18">
  <si>
    <t>Y- antallet de som består eksamen</t>
  </si>
  <si>
    <r>
      <t>Y</t>
    </r>
    <r>
      <rPr>
        <sz val="11"/>
        <color theme="1"/>
        <rFont val="Aptos Narrow"/>
        <family val="2"/>
      </rPr>
      <t>~Bin (400, 0.8)</t>
    </r>
  </si>
  <si>
    <t>a) E(Y)=np=</t>
  </si>
  <si>
    <t>SD(Y)=ROT(np(1-p))=</t>
  </si>
  <si>
    <t>b) 70% av 400 er 400*0,7=280 personer</t>
  </si>
  <si>
    <r>
      <t>P(Y</t>
    </r>
    <r>
      <rPr>
        <sz val="11"/>
        <color theme="1"/>
        <rFont val="Aptos Narrow"/>
        <family val="2"/>
      </rPr>
      <t>≥280)=1-P(Y≤279)=</t>
    </r>
  </si>
  <si>
    <t>c) H_0: p=0,8          mot             H_1: p&gt;0,8</t>
  </si>
  <si>
    <t>Y er tilnærmet normalfordelt, fordi Var(Y)=64&gt;10.</t>
  </si>
  <si>
    <t>Testobservator er</t>
  </si>
  <si>
    <t>Den kritiske verdien er  z_0,05=</t>
  </si>
  <si>
    <t>Hvis Z&gt;z_0,05, kan vi påstå H_1 og forkaste H_0.</t>
  </si>
  <si>
    <t xml:space="preserve">d) </t>
  </si>
  <si>
    <t>Z=</t>
  </si>
  <si>
    <t xml:space="preserve">Z&lt;z_0,05. Vi kan ikke påstå H_1. </t>
  </si>
  <si>
    <t>p-verdi=</t>
  </si>
  <si>
    <r>
      <t>P(X</t>
    </r>
    <r>
      <rPr>
        <sz val="11"/>
        <color theme="1"/>
        <rFont val="Aptos Narrow"/>
        <family val="2"/>
      </rPr>
      <t>≥327|H_0)</t>
    </r>
    <r>
      <rPr>
        <sz val="11"/>
        <color theme="1"/>
        <rFont val="Aptos Narrow"/>
        <family val="2"/>
        <scheme val="minor"/>
      </rPr>
      <t>=1-P(X</t>
    </r>
    <r>
      <rPr>
        <sz val="11"/>
        <color theme="1"/>
        <rFont val="Aptos Narrow"/>
        <family val="2"/>
      </rPr>
      <t>≤326)=</t>
    </r>
  </si>
  <si>
    <r>
      <t>p-verdi&gt;</t>
    </r>
    <r>
      <rPr>
        <sz val="11"/>
        <color theme="1"/>
        <rFont val="Aptos Narrow"/>
        <family val="2"/>
      </rPr>
      <t>α</t>
    </r>
    <r>
      <rPr>
        <sz val="11"/>
        <color theme="1"/>
        <rFont val="Aptos Narrow"/>
        <family val="2"/>
        <scheme val="minor"/>
      </rPr>
      <t xml:space="preserve">. Det betyr at vi ikke kan påstå H_1. </t>
    </r>
  </si>
  <si>
    <t>Det er ikke nok statistisk grunnlag for å si at strykprosenten har gått 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</si>
</sst>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374650</xdr:colOff>
      <xdr:row>1</xdr:row>
      <xdr:rowOff>0</xdr:rowOff>
    </xdr:from>
    <xdr:to>
      <xdr:col>14</xdr:col>
      <xdr:colOff>546975</xdr:colOff>
      <xdr:row>15</xdr:row>
      <xdr:rowOff>171450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497DD2F-1880-4E1F-8398-71D5C1C58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400"/>
        <a:stretch/>
      </xdr:blipFill>
      <xdr:spPr>
        <a:xfrm>
          <a:off x="4946650" y="190500"/>
          <a:ext cx="6268325" cy="283845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11</xdr:row>
      <xdr:rowOff>1</xdr:rowOff>
    </xdr:from>
    <xdr:to>
      <xdr:col>3</xdr:col>
      <xdr:colOff>171451</xdr:colOff>
      <xdr:row>13</xdr:row>
      <xdr:rowOff>113111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0930D9A-A0DC-44FD-A313-4BBB8933D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1" y="2095501"/>
          <a:ext cx="933450" cy="49411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F6B9-D516-42D4-AACC-436FB393AA71}">
  <dimension ref="A2:E23"/>
  <sheetViews>
    <sheetView tabSelected="1" workbookViewId="0">
      <selection activeCell="L30" sqref="L30"/>
    </sheetView>
  </sheetViews>
  <sheetFormatPr defaultColWidth="11.42578125" defaultRowHeight="15" x14ac:dyDescent="0.25"/>
  <sheetData>
    <row r="2" spans="1:4" x14ac:dyDescent="0.25">
      <c r="A2" t="s">
        <v>0</v>
      </c>
    </row>
    <row r="3" spans="1:4" x14ac:dyDescent="0.25">
      <c r="A3" t="s">
        <v>1</v>
      </c>
    </row>
    <row r="4" spans="1:4" x14ac:dyDescent="0.25">
      <c r="A4" t="s">
        <v>2</v>
      </c>
      <c r="C4">
        <f>400*0.8</f>
        <v>320</v>
      </c>
    </row>
    <row r="5" spans="1:4" x14ac:dyDescent="0.25">
      <c r="A5" t="s">
        <v>3</v>
      </c>
      <c r="C5" s="1">
        <f>SQRT(400*0.8*(1-0.8))</f>
        <v>7.9999999999999991</v>
      </c>
    </row>
    <row r="7" spans="1:4" x14ac:dyDescent="0.25">
      <c r="A7" t="s">
        <v>4</v>
      </c>
    </row>
    <row r="8" spans="1:4" x14ac:dyDescent="0.25">
      <c r="A8" t="s">
        <v>5</v>
      </c>
      <c r="D8">
        <f>1-_xlfn.BINOM.DIST(279,400,0.8,TRUE)</f>
        <v>0.99999926283101359</v>
      </c>
    </row>
    <row r="10" spans="1:4" x14ac:dyDescent="0.25">
      <c r="A10" t="s">
        <v>6</v>
      </c>
    </row>
    <row r="11" spans="1:4" x14ac:dyDescent="0.25">
      <c r="A11" t="s">
        <v>7</v>
      </c>
    </row>
    <row r="12" spans="1:4" x14ac:dyDescent="0.25">
      <c r="A12" t="s">
        <v>8</v>
      </c>
    </row>
    <row r="15" spans="1:4" x14ac:dyDescent="0.25">
      <c r="A15" t="s">
        <v>9</v>
      </c>
      <c r="D15">
        <f>_xlfn.NORM.S.INV(1-0.05)</f>
        <v>1.6448536269514715</v>
      </c>
    </row>
    <row r="16" spans="1:4" x14ac:dyDescent="0.25">
      <c r="A16" t="s">
        <v>10</v>
      </c>
    </row>
    <row r="18" spans="1:5" x14ac:dyDescent="0.25">
      <c r="A18" t="s">
        <v>11</v>
      </c>
      <c r="B18" t="e" vm="1">
        <v>#VALUE!</v>
      </c>
      <c r="C18">
        <f>(400-73)/400</f>
        <v>0.8175</v>
      </c>
    </row>
    <row r="19" spans="1:5" x14ac:dyDescent="0.25">
      <c r="B19" t="s">
        <v>12</v>
      </c>
      <c r="C19">
        <f>(C18-0.8)/SQRT(0.8*(1-0.8)/400)</f>
        <v>0.874999999999998</v>
      </c>
    </row>
    <row r="20" spans="1:5" x14ac:dyDescent="0.25">
      <c r="A20" t="s">
        <v>13</v>
      </c>
    </row>
    <row r="21" spans="1:5" x14ac:dyDescent="0.25">
      <c r="A21" t="s">
        <v>14</v>
      </c>
      <c r="B21" t="s">
        <v>15</v>
      </c>
      <c r="E21">
        <f>1-_xlfn.BINOM.DIST(326,400,0.8,TRUE)</f>
        <v>0.20947126133008187</v>
      </c>
    </row>
    <row r="22" spans="1:5" x14ac:dyDescent="0.25">
      <c r="A22" t="s">
        <v>16</v>
      </c>
    </row>
    <row r="23" spans="1:5" x14ac:dyDescent="0.25">
      <c r="A23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2025-04-23T20:06:51Z</dcterms:created>
  <dcterms:modified xsi:type="dcterms:W3CDTF">2025-04-23T20:06:51Z</dcterms:modified>
</cp:coreProperties>
</file>